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<sst xmlns="http://schemas.openxmlformats.org/spreadsheetml/2006/main" count="148" uniqueCount="126">
  <si>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</si>
  <si>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</si>
  <si>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</si>
  <si>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</si>
  <si>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</si>
  <si>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</si>
  <si>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</si>
  <si>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</si>
  <si>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</si>
  <si>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</si>
  <si>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</si>
  <si>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</si>
  <si>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</si>
  <si>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</si>
  <si>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</si>
  <si>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</si>
  <si>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</si>
  <si>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</si>
  <si>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</si>
  <si>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</si>
  <si>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</si>
  <si>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</si>
  <si>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</si>
  <si>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</si>
  <si>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</si>
  <si>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</si>
  <si>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</si>
  <si>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</si>
  <si>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</si>
  <si>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</si>
  <si>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</si>
  <si>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</si>
  <si>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</si>
  <si>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</si>
  <si>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</si>
  <si>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</si>
  <si>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</si>
  <si>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</si>
  <si>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</si>
  <si>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</si>
  <si>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</si>
  <si>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</si>
  <si>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</si>
  <si>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</si>
  <si>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</si>
  <si>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</si>
  <si>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</si>
  <si>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</si>
  <si>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</si>
  <si>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</si>
  <si>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</si>
  <si>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</si>
  <si>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</si>
  <si>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</si>
  <si>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</si>
  <si>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</si>
  <si>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</si>
  <si>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</si>
  <si>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</si>
  <si>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</si>
  <si>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</si>
  <si>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</si>
  <si>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</si>
  <si>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</si>
  <si>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</si>
  <si>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</si>
  <si>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</si>
  <si>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</si>
  <si>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</si>
  <si>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</si>
  <si>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</si>
  <si>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</si>
  <si>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</si>
  <si>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</si>
  <si>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</si>
  <si>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</si>
  <si>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</si>
  <si>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</si>
  <si>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</si>
  <si>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</si>
  <si>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</si>
  <si>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</si>
  <si>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</si>
  <si>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</si>
  <si>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</si>
  <si>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</si>
  <si>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</si>
  <si>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</si>
  <si>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</si>
  <si>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</si>
  <si>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</si>
  <si>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</si>
  <si>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</si>
  <si>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</si>
  <si>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</si>
  <si>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</si>
  <si>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</si>
  <si>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</si>
  <si>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</si>
  <si>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</si>
  <si>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</si>
  <si>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</si>
  <si>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</si>
  <si>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</si>
  <si>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</si>
  <si>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</si>
  <si>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</si>
  <si>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</si>
  <si>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</si>
  <si>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</si>
  <si>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</si>
  <si>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</si>
  <si>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</si>
  <si>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</si>
  <si>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</si>
  <si>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</si>
  <si>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</si>
  <si>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</si>
  <si>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</si>
  <si>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</si>
  <si>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перше півріччя 2021 року</t>
  </si>
  <si>
    <t>Ковальчук О.К.</t>
  </si>
  <si>
    <t>Легкобит Т.С.</t>
  </si>
  <si>
    <t>(0382) 641577</t>
  </si>
  <si>
    <t>inbox@adm.km.court.gov.ua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</si>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</sst>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&amp;LD524BBC3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7283</v>
      </c>
      <c r="E1" s="70">
        <v>7283</v>
      </c>
      <c r="F1" s="70">
        <v>7283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7280</v>
      </c>
      <c r="D39" s="86">
        <f aca="true" t="shared" si="3" ref="D39:K39">SUM(D40,D47,D48,D49)</f>
        <v>7851929.28</v>
      </c>
      <c r="E39" s="74">
        <f t="shared" si="3"/>
        <v>3784</v>
      </c>
      <c r="F39" s="86">
        <f t="shared" si="3"/>
        <v>5172309.21</v>
      </c>
      <c r="G39" s="74">
        <f t="shared" si="3"/>
        <v>10</v>
      </c>
      <c r="H39" s="86">
        <f t="shared" si="3"/>
        <v>13327.6</v>
      </c>
      <c r="I39" s="74">
        <f t="shared" si="3"/>
        <v>0</v>
      </c>
      <c r="J39" s="86">
        <f t="shared" si="3"/>
        <v>0</v>
      </c>
      <c r="K39" s="74">
        <f t="shared" si="3"/>
        <v>3319</v>
      </c>
      <c r="L39" s="86">
        <f>SUM(L40,L47,L48,L49)</f>
        <v>3031296.76</v>
      </c>
    </row>
    <row r="40" spans="1:12" ht="21" customHeight="1">
      <c r="A40" s="61">
        <v>35</v>
      </c>
      <c r="B40" s="64" t="s">
        <v>85</v>
      </c>
      <c r="C40" s="75">
        <f>SUM(C41,C44)</f>
        <v>7276</v>
      </c>
      <c r="D40" s="87">
        <f>SUM(D41,D44)</f>
        <v>7844438.28</v>
      </c>
      <c r="E40" s="75">
        <f aca="true" t="shared" si="4" ref="E40:L40">SUM(E41,E44)</f>
        <v>3782</v>
      </c>
      <c r="F40" s="87">
        <f t="shared" si="4"/>
        <v>5170248.61</v>
      </c>
      <c r="G40" s="75">
        <f t="shared" si="4"/>
        <v>10</v>
      </c>
      <c r="H40" s="87">
        <f t="shared" si="4"/>
        <v>13327.6</v>
      </c>
      <c r="I40" s="75">
        <f t="shared" si="4"/>
        <v>0</v>
      </c>
      <c r="J40" s="87">
        <f t="shared" si="4"/>
        <v>0</v>
      </c>
      <c r="K40" s="75">
        <f t="shared" si="4"/>
        <v>3317</v>
      </c>
      <c r="L40" s="87">
        <f t="shared" si="4"/>
        <v>3028572.76</v>
      </c>
    </row>
    <row r="41" spans="1:12" ht="19.5" customHeight="1">
      <c r="A41" s="61">
        <v>36</v>
      </c>
      <c r="B41" s="64" t="s">
        <v>86</v>
      </c>
      <c r="C41" s="76">
        <v>144</v>
      </c>
      <c r="D41" s="88">
        <v>590173.88</v>
      </c>
      <c r="E41" s="77">
        <v>137</v>
      </c>
      <c r="F41" s="89">
        <v>609267.62</v>
      </c>
      <c r="G41" s="76">
        <v>0</v>
      </c>
      <c r="H41" s="88">
        <v>0</v>
      </c>
      <c r="I41" s="78">
        <v>0</v>
      </c>
      <c r="J41" s="93">
        <v>0</v>
      </c>
      <c r="K41" s="77">
        <v>7</v>
      </c>
      <c r="L41" s="89">
        <v>14012.76</v>
      </c>
    </row>
    <row r="42" spans="1:12" ht="16.5" customHeight="1">
      <c r="A42" s="61">
        <v>37</v>
      </c>
      <c r="B42" s="65" t="s">
        <v>87</v>
      </c>
      <c r="C42" s="76">
        <v>125</v>
      </c>
      <c r="D42" s="88">
        <v>539696.36</v>
      </c>
      <c r="E42" s="77">
        <v>124</v>
      </c>
      <c r="F42" s="89">
        <v>552308.18</v>
      </c>
      <c r="G42" s="76">
        <v>0</v>
      </c>
      <c r="H42" s="88">
        <v>0</v>
      </c>
      <c r="I42" s="78">
        <v>0</v>
      </c>
      <c r="J42" s="93">
        <v>0</v>
      </c>
      <c r="K42" s="77">
        <v>1</v>
      </c>
      <c r="L42" s="89">
        <v>5243.66</v>
      </c>
    </row>
    <row r="43" spans="1:12" ht="16.5" customHeight="1">
      <c r="A43" s="61">
        <v>38</v>
      </c>
      <c r="B43" s="65" t="s">
        <v>76</v>
      </c>
      <c r="C43" s="76">
        <v>19</v>
      </c>
      <c r="D43" s="88">
        <v>50477.52</v>
      </c>
      <c r="E43" s="77">
        <v>13</v>
      </c>
      <c r="F43" s="89">
        <v>56959.44</v>
      </c>
      <c r="G43" s="76">
        <v>0</v>
      </c>
      <c r="H43" s="88">
        <v>0</v>
      </c>
      <c r="I43" s="78">
        <v>0</v>
      </c>
      <c r="J43" s="93">
        <v>0</v>
      </c>
      <c r="K43" s="77">
        <v>6</v>
      </c>
      <c r="L43" s="89">
        <v>8769.1</v>
      </c>
    </row>
    <row r="44" spans="1:12" ht="21" customHeight="1">
      <c r="A44" s="61">
        <v>39</v>
      </c>
      <c r="B44" s="64" t="s">
        <v>88</v>
      </c>
      <c r="C44" s="76">
        <v>7132</v>
      </c>
      <c r="D44" s="88">
        <v>7254264.4</v>
      </c>
      <c r="E44" s="77">
        <v>3645</v>
      </c>
      <c r="F44" s="89">
        <v>4560980.99</v>
      </c>
      <c r="G44" s="76">
        <v>10</v>
      </c>
      <c r="H44" s="88">
        <v>13327.6</v>
      </c>
      <c r="I44" s="78">
        <v>0</v>
      </c>
      <c r="J44" s="93">
        <v>0</v>
      </c>
      <c r="K44" s="77">
        <v>3310</v>
      </c>
      <c r="L44" s="89">
        <v>3014560</v>
      </c>
    </row>
    <row r="45" spans="1:12" ht="30" customHeight="1">
      <c r="A45" s="61">
        <v>40</v>
      </c>
      <c r="B45" s="65" t="s">
        <v>89</v>
      </c>
      <c r="C45" s="76">
        <v>426</v>
      </c>
      <c r="D45" s="88">
        <v>1300710</v>
      </c>
      <c r="E45" s="77">
        <v>401</v>
      </c>
      <c r="F45" s="89">
        <v>1536783</v>
      </c>
      <c r="G45" s="76">
        <v>2</v>
      </c>
      <c r="H45" s="88">
        <v>4204</v>
      </c>
      <c r="I45" s="78">
        <v>0</v>
      </c>
      <c r="J45" s="93">
        <v>0</v>
      </c>
      <c r="K45" s="77">
        <v>8</v>
      </c>
      <c r="L45" s="89">
        <v>18160</v>
      </c>
    </row>
    <row r="46" spans="1:12" ht="21" customHeight="1">
      <c r="A46" s="61">
        <v>41</v>
      </c>
      <c r="B46" s="65" t="s">
        <v>79</v>
      </c>
      <c r="C46" s="76">
        <v>6706</v>
      </c>
      <c r="D46" s="88">
        <v>5953554.4</v>
      </c>
      <c r="E46" s="77">
        <v>3244</v>
      </c>
      <c r="F46" s="89">
        <v>3024197.99</v>
      </c>
      <c r="G46" s="76">
        <v>8</v>
      </c>
      <c r="H46" s="88">
        <v>9123.6</v>
      </c>
      <c r="I46" s="78">
        <v>0</v>
      </c>
      <c r="J46" s="93">
        <v>0</v>
      </c>
      <c r="K46" s="77">
        <v>3302</v>
      </c>
      <c r="L46" s="89">
        <v>2996400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7491</v>
      </c>
      <c r="E47" s="77">
        <v>2</v>
      </c>
      <c r="F47" s="89">
        <v>2060.6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2724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</v>
      </c>
      <c r="D50" s="86">
        <f aca="true" t="shared" si="5" ref="D50:L50">SUM(D51:D54)</f>
        <v>204.3</v>
      </c>
      <c r="E50" s="74">
        <f t="shared" si="5"/>
        <v>3</v>
      </c>
      <c r="F50" s="86">
        <f t="shared" si="5"/>
        <v>204.3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204.3</v>
      </c>
      <c r="E52" s="79">
        <v>3</v>
      </c>
      <c r="F52" s="90">
        <v>204.3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7283</v>
      </c>
      <c r="D56" s="86">
        <f aca="true" t="shared" si="6" ref="D56:L56">SUM(D6,D28,D39,D50,D55)</f>
        <v>7852133.58</v>
      </c>
      <c r="E56" s="74">
        <f t="shared" si="6"/>
        <v>3787</v>
      </c>
      <c r="F56" s="86">
        <f t="shared" si="6"/>
        <v>5172513.51</v>
      </c>
      <c r="G56" s="74">
        <f t="shared" si="6"/>
        <v>10</v>
      </c>
      <c r="H56" s="86">
        <f t="shared" si="6"/>
        <v>13327.6</v>
      </c>
      <c r="I56" s="74">
        <f t="shared" si="6"/>
        <v>0</v>
      </c>
      <c r="J56" s="86">
        <f t="shared" si="6"/>
        <v>0</v>
      </c>
      <c r="K56" s="74">
        <f t="shared" si="6"/>
        <v>3319</v>
      </c>
      <c r="L56" s="86">
        <f t="shared" si="6"/>
        <v>3031296.76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&amp;LD524BBC3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3312</v>
      </c>
      <c r="F4" s="84">
        <f>SUM(F5:F25)</f>
        <v>3025858.9699999997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81</v>
      </c>
      <c r="F5" s="85">
        <v>76375.97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1816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9</v>
      </c>
      <c r="F11" s="85">
        <v>8172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14</v>
      </c>
      <c r="F12" s="85">
        <v>12712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617</v>
      </c>
      <c r="F13" s="85">
        <v>560690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77</v>
      </c>
      <c r="F14" s="85">
        <v>69916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16</v>
      </c>
      <c r="F16" s="85">
        <v>14528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2480</v>
      </c>
      <c r="F17" s="85">
        <v>2267121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4</v>
      </c>
      <c r="F18" s="85">
        <v>3632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12</v>
      </c>
      <c r="F22" s="85">
        <v>10896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&amp;LD524BBC3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2023-09-06T07:52:26Z</dcterms:modified>
  <cp:category/>
  <cp:version/>
  <cp:contentType/>
  <cp:contentStatus/>
</cp:coreProperties>
</file>